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ate1904="1"/>
  <mc:AlternateContent xmlns:mc="http://schemas.openxmlformats.org/markup-compatibility/2006">
    <mc:Choice Requires="x15">
      <x15ac:absPath xmlns:x15ac="http://schemas.microsoft.com/office/spreadsheetml/2010/11/ac" url="C:\Users\MK_Fr\Dropbox\Fachseminar_2019_2020\2019-06-12 Vorbereitung HILF\WS11 Publikation_Präsentation - Kühn\"/>
    </mc:Choice>
  </mc:AlternateContent>
  <xr:revisionPtr revIDLastSave="0" documentId="13_ncr:1_{B4DB3D21-9DE9-48C9-B43B-6AABA7C222B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Blatt 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AA20" i="1"/>
  <c r="AA21" i="1" s="1"/>
  <c r="Z20" i="1"/>
  <c r="Z21" i="1" s="1"/>
  <c r="Y20" i="1"/>
  <c r="Y21" i="1" s="1"/>
  <c r="X20" i="1"/>
  <c r="X21" i="1" s="1"/>
  <c r="W20" i="1"/>
  <c r="W21" i="1" s="1"/>
  <c r="V20" i="1"/>
  <c r="V21" i="1" s="1"/>
  <c r="U20" i="1"/>
  <c r="U21" i="1" s="1"/>
  <c r="T20" i="1"/>
  <c r="T21" i="1" s="1"/>
  <c r="S20" i="1"/>
  <c r="S21" i="1" s="1"/>
  <c r="R20" i="1"/>
  <c r="R21" i="1" s="1"/>
  <c r="Q20" i="1"/>
  <c r="Q21" i="1" s="1"/>
  <c r="P20" i="1"/>
  <c r="P21" i="1" s="1"/>
  <c r="O20" i="1"/>
  <c r="O21" i="1" s="1"/>
  <c r="N20" i="1"/>
  <c r="N21" i="1" s="1"/>
  <c r="M20" i="1"/>
  <c r="M21" i="1" s="1"/>
  <c r="L20" i="1"/>
  <c r="L21" i="1" s="1"/>
  <c r="K20" i="1"/>
  <c r="K21" i="1" s="1"/>
  <c r="J20" i="1"/>
  <c r="J21" i="1" s="1"/>
  <c r="I20" i="1"/>
  <c r="I21" i="1" s="1"/>
  <c r="H20" i="1"/>
  <c r="H21" i="1" s="1"/>
  <c r="G20" i="1"/>
  <c r="G21" i="1" s="1"/>
  <c r="F20" i="1"/>
  <c r="F21" i="1" s="1"/>
  <c r="E20" i="1"/>
  <c r="E21" i="1" s="1"/>
  <c r="D20" i="1"/>
  <c r="D21" i="1" s="1"/>
  <c r="C20" i="1"/>
  <c r="J28" i="1" l="1"/>
  <c r="F28" i="1"/>
  <c r="I28" i="1"/>
  <c r="H28" i="1"/>
  <c r="G28" i="1"/>
</calcChain>
</file>

<file path=xl/sharedStrings.xml><?xml version="1.0" encoding="utf-8"?>
<sst xmlns="http://schemas.openxmlformats.org/spreadsheetml/2006/main" count="26" uniqueCount="26">
  <si>
    <t>mögl Punkte</t>
  </si>
  <si>
    <t>Inhalt</t>
  </si>
  <si>
    <t>interessanter Einstieg</t>
  </si>
  <si>
    <t>umfassender Hauptteil</t>
  </si>
  <si>
    <t>Abschluss, knappe Zusammenfassung</t>
  </si>
  <si>
    <t>Form</t>
  </si>
  <si>
    <t>Textformatierung</t>
  </si>
  <si>
    <r>
      <rPr>
        <sz val="11"/>
        <color indexed="8"/>
        <rFont val="Aller Light"/>
      </rPr>
      <t>Schriftart</t>
    </r>
  </si>
  <si>
    <r>
      <rPr>
        <sz val="11"/>
        <color indexed="8"/>
        <rFont val="Aller Light"/>
      </rPr>
      <t>Schriftgröße</t>
    </r>
  </si>
  <si>
    <r>
      <rPr>
        <sz val="11"/>
        <color indexed="8"/>
        <rFont val="Aller Light"/>
      </rPr>
      <t>Überschriften angemessen hervorgehoben</t>
    </r>
  </si>
  <si>
    <t>Foliengestaltung</t>
  </si>
  <si>
    <r>
      <rPr>
        <sz val="11"/>
        <color indexed="8"/>
        <rFont val="Aller Light"/>
      </rPr>
      <t>max. 6 Zeilen</t>
    </r>
  </si>
  <si>
    <r>
      <rPr>
        <sz val="11"/>
        <color indexed="8"/>
        <rFont val="Aller Light"/>
      </rPr>
      <t>kurze, prägnante Stichworte</t>
    </r>
  </si>
  <si>
    <r>
      <rPr>
        <sz val="11"/>
        <color indexed="8"/>
        <rFont val="Aller Light"/>
      </rPr>
      <t>sparsame und angemessene Farbwahl</t>
    </r>
  </si>
  <si>
    <r>
      <rPr>
        <sz val="11"/>
        <color indexed="8"/>
        <rFont val="Aller Light"/>
      </rPr>
      <t>einheitliche Foliendesigns</t>
    </r>
  </si>
  <si>
    <r>
      <rPr>
        <sz val="11"/>
        <color indexed="8"/>
        <rFont val="Aller Light"/>
      </rPr>
      <t>keine unnötigen Effekte</t>
    </r>
  </si>
  <si>
    <r>
      <rPr>
        <sz val="11"/>
        <color indexed="8"/>
        <rFont val="Aller Light"/>
      </rPr>
      <t>angemessene Visualisierungen/Bilder/Grafiken</t>
    </r>
  </si>
  <si>
    <t>Quellenangaben</t>
  </si>
  <si>
    <t>Rechtschreibung</t>
  </si>
  <si>
    <t>Handout vorhanden und inhaltlich angemessen</t>
  </si>
  <si>
    <t>Zusatzpunkt für besondere Kreativität und Fleiß</t>
  </si>
  <si>
    <t>Gesamtpunkte</t>
  </si>
  <si>
    <t>Note</t>
  </si>
  <si>
    <t>Tabelle:</t>
  </si>
  <si>
    <t>Anzahl: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</si>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</sst>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color indexed="8"/>
      <name val="Helvetica Neue"/>
    </font>
    <font>
      <b/>
      <sz val="11"/>
      <color indexed="8"/>
      <name val="Aller"/>
    </font>
    <font>
      <sz val="10"/>
      <color indexed="8"/>
      <name val="Aller Light"/>
    </font>
    <font>
      <b/>
      <sz val="10"/>
      <color indexed="8"/>
      <name val="Helvetica Neue"/>
    </font>
    <font>
      <sz val="11"/>
      <color indexed="8"/>
      <name val="Aller Light"/>
    </font>
    <font>
      <b/>
      <sz val="10"/>
      <color indexed="8"/>
      <name val="Aller"/>
    </font>
    <font>
      <sz val="10"/>
      <color indexed="8"/>
      <name val="Aller"/>
    </font>
    <font>
      <sz val="12"/>
      <color indexed="8"/>
      <name val="Aller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ck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6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1" fillId="3" borderId="2" xfId="0" applyNumberFormat="1" applyFont="1" applyFill="1" applyBorder="1" applyAlignment="1">
      <alignment vertical="top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top" wrapText="1"/>
    </xf>
    <xf numFmtId="0" fontId="2" fillId="0" borderId="2" xfId="0" applyNumberFormat="1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49" fontId="1" fillId="3" borderId="5" xfId="0" applyNumberFormat="1" applyFont="1" applyFill="1" applyBorder="1" applyAlignment="1">
      <alignment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Border="1" applyAlignment="1">
      <alignment vertical="top" wrapText="1"/>
    </xf>
    <xf numFmtId="0" fontId="2" fillId="0" borderId="5" xfId="0" applyNumberFormat="1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49" fontId="1" fillId="4" borderId="5" xfId="0" applyNumberFormat="1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top" wrapText="1"/>
    </xf>
    <xf numFmtId="0" fontId="2" fillId="4" borderId="5" xfId="0" applyFont="1" applyFill="1" applyBorder="1" applyAlignment="1">
      <alignment vertical="top" wrapText="1"/>
    </xf>
    <xf numFmtId="0" fontId="2" fillId="3" borderId="6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Border="1" applyAlignment="1">
      <alignment vertical="top" wrapText="1"/>
    </xf>
    <xf numFmtId="0" fontId="2" fillId="0" borderId="8" xfId="0" applyNumberFormat="1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3" borderId="12" xfId="0" applyNumberFormat="1" applyFont="1" applyFill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top" wrapText="1"/>
    </xf>
    <xf numFmtId="0" fontId="2" fillId="0" borderId="11" xfId="0" applyNumberFormat="1" applyFont="1" applyBorder="1" applyAlignment="1">
      <alignment vertical="top" wrapText="1"/>
    </xf>
    <xf numFmtId="0" fontId="2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49" fontId="2" fillId="0" borderId="16" xfId="0" applyNumberFormat="1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8" xfId="0" applyNumberFormat="1" applyFont="1" applyBorder="1" applyAlignment="1">
      <alignment horizontal="right" vertical="top" wrapText="1"/>
    </xf>
    <xf numFmtId="0" fontId="5" fillId="0" borderId="8" xfId="0" applyNumberFormat="1" applyFont="1" applyBorder="1" applyAlignment="1">
      <alignment horizontal="right" vertical="center" wrapText="1"/>
    </xf>
    <xf numFmtId="0" fontId="6" fillId="0" borderId="8" xfId="0" applyNumberFormat="1" applyFont="1" applyBorder="1" applyAlignment="1">
      <alignment horizontal="right" vertical="top" wrapText="1"/>
    </xf>
    <xf numFmtId="0" fontId="6" fillId="0" borderId="21" xfId="0" applyNumberFormat="1" applyFont="1" applyBorder="1" applyAlignment="1">
      <alignment horizontal="right" vertical="top" wrapText="1"/>
    </xf>
    <xf numFmtId="0" fontId="7" fillId="0" borderId="22" xfId="0" applyNumberFormat="1" applyFont="1" applyBorder="1" applyAlignment="1">
      <alignment horizontal="right"/>
    </xf>
    <xf numFmtId="164" fontId="7" fillId="0" borderId="23" xfId="0" applyNumberFormat="1" applyFont="1" applyBorder="1" applyAlignment="1">
      <alignment horizontal="right"/>
    </xf>
    <xf numFmtId="164" fontId="7" fillId="0" borderId="24" xfId="0" applyNumberFormat="1" applyFont="1" applyBorder="1" applyAlignment="1">
      <alignment horizontal="right"/>
    </xf>
    <xf numFmtId="164" fontId="7" fillId="0" borderId="25" xfId="0" applyNumberFormat="1" applyFont="1" applyBorder="1" applyAlignment="1">
      <alignment horizontal="right"/>
    </xf>
    <xf numFmtId="49" fontId="2" fillId="0" borderId="17" xfId="0" applyNumberFormat="1" applyFont="1" applyBorder="1" applyAlignment="1">
      <alignment vertical="top" wrapText="1"/>
    </xf>
    <xf numFmtId="0" fontId="2" fillId="0" borderId="17" xfId="0" applyNumberFormat="1" applyFont="1" applyBorder="1" applyAlignment="1">
      <alignment vertical="top" wrapText="1"/>
    </xf>
    <xf numFmtId="49" fontId="1" fillId="3" borderId="2" xfId="0" applyNumberFormat="1" applyFont="1" applyFill="1" applyBorder="1" applyAlignment="1">
      <alignment vertical="top" wrapText="1"/>
    </xf>
    <xf numFmtId="0" fontId="3" fillId="3" borderId="5" xfId="0" applyFont="1" applyFill="1" applyBorder="1" applyAlignment="1">
      <alignment vertical="top" wrapText="1"/>
    </xf>
    <xf numFmtId="49" fontId="1" fillId="3" borderId="8" xfId="0" applyNumberFormat="1" applyFont="1" applyFill="1" applyBorder="1" applyAlignment="1">
      <alignment vertical="top" wrapText="1"/>
    </xf>
    <xf numFmtId="0" fontId="3" fillId="3" borderId="8" xfId="0" applyFont="1" applyFill="1" applyBorder="1" applyAlignment="1">
      <alignment vertical="top" wrapText="1"/>
    </xf>
    <xf numFmtId="49" fontId="1" fillId="3" borderId="5" xfId="0" applyNumberFormat="1" applyFont="1" applyFill="1" applyBorder="1" applyAlignment="1">
      <alignment vertical="top" wrapText="1"/>
    </xf>
    <xf numFmtId="49" fontId="1" fillId="3" borderId="11" xfId="0" applyNumberFormat="1" applyFont="1" applyFill="1" applyBorder="1" applyAlignment="1">
      <alignment vertical="top" wrapText="1"/>
    </xf>
    <xf numFmtId="0" fontId="3" fillId="3" borderId="11" xfId="0" applyFont="1" applyFill="1" applyBorder="1" applyAlignment="1">
      <alignment vertical="top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D5D5D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31"/>
  <sheetViews>
    <sheetView showGridLines="0" tabSelected="1" workbookViewId="0">
      <pane xSplit="3" ySplit="1" topLeftCell="D2" activePane="bottomRight" state="frozen"/>
      <selection pane="topRight"/>
      <selection pane="bottomLeft"/>
      <selection pane="bottomRight" activeCell="B1" sqref="B1"/>
    </sheetView>
  </sheetViews>
  <sheetFormatPr baseColWidth="10" defaultColWidth="16.28515625" defaultRowHeight="19.899999999999999" customHeight="1"/>
  <cols>
    <col min="1" max="1" width="7.28515625" style="1" customWidth="1"/>
    <col min="2" max="2" width="24" style="1" customWidth="1"/>
    <col min="3" max="3" width="7.42578125" style="1" customWidth="1"/>
    <col min="4" max="12" width="8" style="1" customWidth="1"/>
    <col min="13" max="13" width="9.140625" style="1" customWidth="1"/>
    <col min="14" max="24" width="8" style="1" customWidth="1"/>
    <col min="25" max="25" width="8.5703125" style="1" customWidth="1"/>
    <col min="26" max="27" width="8" style="1" customWidth="1"/>
    <col min="28" max="256" width="16.28515625" style="1" customWidth="1"/>
  </cols>
  <sheetData>
    <row r="1" spans="1:27" ht="34.35" customHeight="1">
      <c r="A1" s="2"/>
      <c r="B1" s="2" t="s">
        <v>25</v>
      </c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1.2" customHeight="1">
      <c r="A2" s="49" t="s">
        <v>1</v>
      </c>
      <c r="B2" s="4" t="s">
        <v>2</v>
      </c>
      <c r="C2" s="5">
        <v>1</v>
      </c>
      <c r="D2" s="6"/>
      <c r="E2" s="7"/>
      <c r="F2" s="8"/>
      <c r="G2" s="8"/>
      <c r="H2" s="8"/>
      <c r="I2" s="8"/>
      <c r="J2" s="7"/>
      <c r="K2" s="7"/>
      <c r="L2" s="7"/>
      <c r="M2" s="7"/>
      <c r="N2" s="8"/>
      <c r="O2" s="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ht="21" customHeight="1">
      <c r="A3" s="50"/>
      <c r="B3" s="10" t="s">
        <v>3</v>
      </c>
      <c r="C3" s="11">
        <v>1</v>
      </c>
      <c r="D3" s="12"/>
      <c r="E3" s="13"/>
      <c r="F3" s="14"/>
      <c r="G3" s="14"/>
      <c r="H3" s="14"/>
      <c r="I3" s="14"/>
      <c r="J3" s="13"/>
      <c r="K3" s="13"/>
      <c r="L3" s="13"/>
      <c r="M3" s="13"/>
      <c r="N3" s="14"/>
      <c r="O3" s="14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34.15" customHeight="1">
      <c r="A4" s="50"/>
      <c r="B4" s="10" t="s">
        <v>4</v>
      </c>
      <c r="C4" s="11">
        <v>1</v>
      </c>
      <c r="D4" s="12"/>
      <c r="E4" s="13"/>
      <c r="F4" s="14"/>
      <c r="G4" s="14"/>
      <c r="H4" s="14"/>
      <c r="I4" s="14"/>
      <c r="J4" s="13"/>
      <c r="K4" s="13"/>
      <c r="L4" s="13"/>
      <c r="M4" s="13"/>
      <c r="N4" s="14"/>
      <c r="O4" s="14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spans="1:27" ht="21" customHeight="1">
      <c r="A5" s="53" t="s">
        <v>5</v>
      </c>
      <c r="B5" s="15" t="s">
        <v>6</v>
      </c>
      <c r="C5" s="16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7" ht="21" customHeight="1">
      <c r="A6" s="50"/>
      <c r="B6" s="10" t="s">
        <v>7</v>
      </c>
      <c r="C6" s="19">
        <v>2</v>
      </c>
      <c r="D6" s="12"/>
      <c r="E6" s="13"/>
      <c r="F6" s="14"/>
      <c r="G6" s="14"/>
      <c r="H6" s="14"/>
      <c r="I6" s="14"/>
      <c r="J6" s="13"/>
      <c r="K6" s="13"/>
      <c r="L6" s="13"/>
      <c r="M6" s="13"/>
      <c r="N6" s="14"/>
      <c r="O6" s="14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21" customHeight="1">
      <c r="A7" s="50"/>
      <c r="B7" s="10" t="s">
        <v>8</v>
      </c>
      <c r="C7" s="19">
        <v>2</v>
      </c>
      <c r="D7" s="12"/>
      <c r="E7" s="13"/>
      <c r="F7" s="14"/>
      <c r="G7" s="14"/>
      <c r="H7" s="14"/>
      <c r="I7" s="14"/>
      <c r="J7" s="13"/>
      <c r="K7" s="13"/>
      <c r="L7" s="13"/>
      <c r="M7" s="13"/>
      <c r="N7" s="14"/>
      <c r="O7" s="14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47.1" customHeight="1">
      <c r="A8" s="50"/>
      <c r="B8" s="10" t="s">
        <v>9</v>
      </c>
      <c r="C8" s="19">
        <v>1</v>
      </c>
      <c r="D8" s="12"/>
      <c r="E8" s="13"/>
      <c r="F8" s="14"/>
      <c r="G8" s="14"/>
      <c r="H8" s="14"/>
      <c r="I8" s="14"/>
      <c r="J8" s="13"/>
      <c r="K8" s="13"/>
      <c r="L8" s="13"/>
      <c r="M8" s="13"/>
      <c r="N8" s="14"/>
      <c r="O8" s="14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21" customHeight="1">
      <c r="A9" s="50"/>
      <c r="B9" s="15" t="s">
        <v>10</v>
      </c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spans="1:27" ht="21" customHeight="1">
      <c r="A10" s="50"/>
      <c r="B10" s="10" t="s">
        <v>11</v>
      </c>
      <c r="C10" s="19">
        <v>1</v>
      </c>
      <c r="D10" s="12"/>
      <c r="E10" s="13"/>
      <c r="F10" s="14"/>
      <c r="G10" s="14"/>
      <c r="H10" s="14"/>
      <c r="I10" s="14"/>
      <c r="J10" s="13"/>
      <c r="K10" s="13"/>
      <c r="L10" s="13"/>
      <c r="M10" s="13"/>
      <c r="N10" s="14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34.15" customHeight="1">
      <c r="A11" s="50"/>
      <c r="B11" s="10" t="s">
        <v>12</v>
      </c>
      <c r="C11" s="19">
        <v>1</v>
      </c>
      <c r="D11" s="12"/>
      <c r="E11" s="13"/>
      <c r="F11" s="14"/>
      <c r="G11" s="14"/>
      <c r="H11" s="14"/>
      <c r="I11" s="14"/>
      <c r="J11" s="13"/>
      <c r="K11" s="13"/>
      <c r="L11" s="13"/>
      <c r="M11" s="13"/>
      <c r="N11" s="14"/>
      <c r="O11" s="14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34.15" customHeight="1">
      <c r="A12" s="50"/>
      <c r="B12" s="10" t="s">
        <v>13</v>
      </c>
      <c r="C12" s="19">
        <v>1</v>
      </c>
      <c r="D12" s="12"/>
      <c r="E12" s="13"/>
      <c r="F12" s="14"/>
      <c r="G12" s="14"/>
      <c r="H12" s="14"/>
      <c r="I12" s="14"/>
      <c r="J12" s="13"/>
      <c r="K12" s="13"/>
      <c r="L12" s="13"/>
      <c r="M12" s="13"/>
      <c r="N12" s="14"/>
      <c r="O12" s="14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34.15" customHeight="1">
      <c r="A13" s="50"/>
      <c r="B13" s="10" t="s">
        <v>14</v>
      </c>
      <c r="C13" s="19">
        <v>1</v>
      </c>
      <c r="D13" s="12"/>
      <c r="E13" s="13"/>
      <c r="F13" s="14"/>
      <c r="G13" s="14"/>
      <c r="H13" s="14"/>
      <c r="I13" s="14"/>
      <c r="J13" s="13"/>
      <c r="K13" s="13"/>
      <c r="L13" s="13"/>
      <c r="M13" s="13"/>
      <c r="N13" s="14"/>
      <c r="O13" s="14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21" customHeight="1">
      <c r="A14" s="50"/>
      <c r="B14" s="10" t="s">
        <v>15</v>
      </c>
      <c r="C14" s="19">
        <v>1</v>
      </c>
      <c r="D14" s="12"/>
      <c r="E14" s="13"/>
      <c r="F14" s="14"/>
      <c r="G14" s="14"/>
      <c r="H14" s="14"/>
      <c r="I14" s="14"/>
      <c r="J14" s="13"/>
      <c r="K14" s="13"/>
      <c r="L14" s="13"/>
      <c r="M14" s="13"/>
      <c r="N14" s="14"/>
      <c r="O14" s="14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47.1" customHeight="1">
      <c r="A15" s="50"/>
      <c r="B15" s="10" t="s">
        <v>16</v>
      </c>
      <c r="C15" s="19">
        <v>2</v>
      </c>
      <c r="D15" s="12"/>
      <c r="E15" s="13"/>
      <c r="F15" s="14"/>
      <c r="G15" s="14"/>
      <c r="H15" s="14"/>
      <c r="I15" s="14"/>
      <c r="J15" s="13"/>
      <c r="K15" s="13"/>
      <c r="L15" s="13"/>
      <c r="M15" s="13"/>
      <c r="N15" s="14"/>
      <c r="O15" s="14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21" customHeight="1">
      <c r="A16" s="50"/>
      <c r="B16" s="10" t="s">
        <v>17</v>
      </c>
      <c r="C16" s="19">
        <v>3</v>
      </c>
      <c r="D16" s="12"/>
      <c r="E16" s="13"/>
      <c r="F16" s="14"/>
      <c r="G16" s="14"/>
      <c r="H16" s="14"/>
      <c r="I16" s="14"/>
      <c r="J16" s="13"/>
      <c r="K16" s="13"/>
      <c r="L16" s="13"/>
      <c r="M16" s="13"/>
      <c r="N16" s="14"/>
      <c r="O16" s="14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21" customHeight="1">
      <c r="A17" s="50"/>
      <c r="B17" s="10" t="s">
        <v>18</v>
      </c>
      <c r="C17" s="19">
        <v>2</v>
      </c>
      <c r="D17" s="12"/>
      <c r="E17" s="13"/>
      <c r="F17" s="14"/>
      <c r="G17" s="14"/>
      <c r="H17" s="14"/>
      <c r="I17" s="14"/>
      <c r="J17" s="13"/>
      <c r="K17" s="13"/>
      <c r="L17" s="13"/>
      <c r="M17" s="13"/>
      <c r="N17" s="14"/>
      <c r="O17" s="14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34.15" customHeight="1">
      <c r="A18" s="50"/>
      <c r="B18" s="10" t="s">
        <v>19</v>
      </c>
      <c r="C18" s="19">
        <v>2</v>
      </c>
      <c r="D18" s="12"/>
      <c r="E18" s="13"/>
      <c r="F18" s="14"/>
      <c r="G18" s="14"/>
      <c r="H18" s="14"/>
      <c r="I18" s="14"/>
      <c r="J18" s="13"/>
      <c r="K18" s="13"/>
      <c r="L18" s="13"/>
      <c r="M18" s="13"/>
      <c r="N18" s="14"/>
      <c r="O18" s="14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34.35" customHeight="1">
      <c r="A19" s="51" t="s">
        <v>20</v>
      </c>
      <c r="B19" s="52"/>
      <c r="C19" s="20">
        <v>1</v>
      </c>
      <c r="D19" s="21"/>
      <c r="E19" s="22"/>
      <c r="F19" s="23"/>
      <c r="G19" s="23"/>
      <c r="H19" s="23"/>
      <c r="I19" s="23"/>
      <c r="J19" s="22"/>
      <c r="K19" s="22"/>
      <c r="L19" s="22"/>
      <c r="M19" s="22"/>
      <c r="N19" s="23"/>
      <c r="O19" s="23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</row>
    <row r="20" spans="1:27" ht="21.4" customHeight="1">
      <c r="A20" s="54" t="s">
        <v>21</v>
      </c>
      <c r="B20" s="55"/>
      <c r="C20" s="24">
        <f>SUM($C2:$C18)</f>
        <v>22</v>
      </c>
      <c r="D20" s="25">
        <f t="shared" ref="D20:AA20" si="0">SUM(D2:D19)</f>
        <v>0</v>
      </c>
      <c r="E20" s="26">
        <f t="shared" si="0"/>
        <v>0</v>
      </c>
      <c r="F20" s="26">
        <f t="shared" si="0"/>
        <v>0</v>
      </c>
      <c r="G20" s="26">
        <f t="shared" si="0"/>
        <v>0</v>
      </c>
      <c r="H20" s="26">
        <f t="shared" si="0"/>
        <v>0</v>
      </c>
      <c r="I20" s="26">
        <f t="shared" si="0"/>
        <v>0</v>
      </c>
      <c r="J20" s="26">
        <f t="shared" si="0"/>
        <v>0</v>
      </c>
      <c r="K20" s="26">
        <f t="shared" si="0"/>
        <v>0</v>
      </c>
      <c r="L20" s="26">
        <f t="shared" si="0"/>
        <v>0</v>
      </c>
      <c r="M20" s="26">
        <f t="shared" si="0"/>
        <v>0</v>
      </c>
      <c r="N20" s="26">
        <f t="shared" si="0"/>
        <v>0</v>
      </c>
      <c r="O20" s="26">
        <f t="shared" si="0"/>
        <v>0</v>
      </c>
      <c r="P20" s="26">
        <f t="shared" si="0"/>
        <v>0</v>
      </c>
      <c r="Q20" s="26">
        <f t="shared" si="0"/>
        <v>0</v>
      </c>
      <c r="R20" s="26">
        <f t="shared" si="0"/>
        <v>0</v>
      </c>
      <c r="S20" s="26">
        <f t="shared" si="0"/>
        <v>0</v>
      </c>
      <c r="T20" s="26">
        <f t="shared" si="0"/>
        <v>0</v>
      </c>
      <c r="U20" s="26">
        <f t="shared" si="0"/>
        <v>0</v>
      </c>
      <c r="V20" s="26">
        <f t="shared" si="0"/>
        <v>0</v>
      </c>
      <c r="W20" s="26">
        <f t="shared" si="0"/>
        <v>0</v>
      </c>
      <c r="X20" s="26">
        <f t="shared" si="0"/>
        <v>0</v>
      </c>
      <c r="Y20" s="26">
        <f t="shared" si="0"/>
        <v>0</v>
      </c>
      <c r="Z20" s="26">
        <f t="shared" si="0"/>
        <v>0</v>
      </c>
      <c r="AA20" s="26">
        <f t="shared" si="0"/>
        <v>0</v>
      </c>
    </row>
    <row r="21" spans="1:27" ht="21" customHeight="1">
      <c r="A21" s="53" t="s">
        <v>22</v>
      </c>
      <c r="B21" s="50"/>
      <c r="C21" s="27"/>
      <c r="D21" s="12">
        <f t="shared" ref="D21:AA21" si="1">IF(D20&lt;$F$27,6,IF(D20&lt;$G$27,$F$26,IF(D20&lt;$H$27,$G$26,IF(D20&lt;$I$27,$H$26,IF(D20&lt;$J$27,$I$26,$J$26)))))</f>
        <v>6</v>
      </c>
      <c r="E21" s="13">
        <f t="shared" si="1"/>
        <v>6</v>
      </c>
      <c r="F21" s="13">
        <f t="shared" si="1"/>
        <v>6</v>
      </c>
      <c r="G21" s="13">
        <f t="shared" si="1"/>
        <v>6</v>
      </c>
      <c r="H21" s="13">
        <f t="shared" si="1"/>
        <v>6</v>
      </c>
      <c r="I21" s="13">
        <f t="shared" si="1"/>
        <v>6</v>
      </c>
      <c r="J21" s="13">
        <f t="shared" si="1"/>
        <v>6</v>
      </c>
      <c r="K21" s="13">
        <f t="shared" si="1"/>
        <v>6</v>
      </c>
      <c r="L21" s="13">
        <f t="shared" si="1"/>
        <v>6</v>
      </c>
      <c r="M21" s="13">
        <f t="shared" si="1"/>
        <v>6</v>
      </c>
      <c r="N21" s="13">
        <f t="shared" si="1"/>
        <v>6</v>
      </c>
      <c r="O21" s="13">
        <f t="shared" si="1"/>
        <v>6</v>
      </c>
      <c r="P21" s="13">
        <f t="shared" si="1"/>
        <v>6</v>
      </c>
      <c r="Q21" s="13">
        <f t="shared" si="1"/>
        <v>6</v>
      </c>
      <c r="R21" s="13">
        <f t="shared" si="1"/>
        <v>6</v>
      </c>
      <c r="S21" s="13">
        <f t="shared" si="1"/>
        <v>6</v>
      </c>
      <c r="T21" s="13">
        <f t="shared" si="1"/>
        <v>6</v>
      </c>
      <c r="U21" s="13">
        <f t="shared" si="1"/>
        <v>6</v>
      </c>
      <c r="V21" s="13">
        <f t="shared" si="1"/>
        <v>6</v>
      </c>
      <c r="W21" s="13">
        <f t="shared" si="1"/>
        <v>6</v>
      </c>
      <c r="X21" s="13">
        <f t="shared" si="1"/>
        <v>6</v>
      </c>
      <c r="Y21" s="13">
        <f t="shared" si="1"/>
        <v>6</v>
      </c>
      <c r="Z21" s="13">
        <f t="shared" si="1"/>
        <v>6</v>
      </c>
      <c r="AA21" s="13">
        <f t="shared" si="1"/>
        <v>6</v>
      </c>
    </row>
    <row r="22" spans="1:27" ht="21" customHeight="1">
      <c r="A22" s="28"/>
      <c r="B22" s="28"/>
      <c r="C22" s="27"/>
      <c r="D22" s="29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21" customHeight="1">
      <c r="A23" s="28"/>
      <c r="B23" s="28"/>
      <c r="C23" s="27"/>
      <c r="D23" s="29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21.95" customHeight="1">
      <c r="A24" s="28"/>
      <c r="B24" s="28"/>
      <c r="C24" s="27"/>
      <c r="D24" s="29"/>
      <c r="E24" s="30"/>
      <c r="F24" s="30"/>
      <c r="G24" s="30"/>
      <c r="H24" s="30"/>
      <c r="I24" s="30"/>
      <c r="J24" s="30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21.95" customHeight="1">
      <c r="A25" s="28"/>
      <c r="B25" s="28"/>
      <c r="C25" s="27"/>
      <c r="D25" s="31"/>
      <c r="E25" s="32" t="s">
        <v>23</v>
      </c>
      <c r="F25" s="33"/>
      <c r="G25" s="33"/>
      <c r="H25" s="33"/>
      <c r="I25" s="33"/>
      <c r="J25" s="34"/>
      <c r="K25" s="35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21.4" customHeight="1">
      <c r="A26" s="9"/>
      <c r="B26" s="9"/>
      <c r="C26" s="36"/>
      <c r="D26" s="37"/>
      <c r="E26" s="38"/>
      <c r="F26" s="39">
        <v>5</v>
      </c>
      <c r="G26" s="40">
        <v>4</v>
      </c>
      <c r="H26" s="41">
        <v>3</v>
      </c>
      <c r="I26" s="41">
        <v>2</v>
      </c>
      <c r="J26" s="42">
        <v>1</v>
      </c>
      <c r="K26" s="35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ht="21.2" customHeight="1">
      <c r="A27" s="9"/>
      <c r="B27" s="9"/>
      <c r="C27" s="36"/>
      <c r="D27" s="37"/>
      <c r="E27" s="43">
        <v>22</v>
      </c>
      <c r="F27" s="44">
        <f>ROUNDUP(E27*0.2/5,1)*5</f>
        <v>4.5</v>
      </c>
      <c r="G27" s="45">
        <f>ROUNDUP(E27*0.4/5,1)*5</f>
        <v>9</v>
      </c>
      <c r="H27" s="45">
        <f>ROUNDUP(E27*0.6/5,1)*5</f>
        <v>13.5</v>
      </c>
      <c r="I27" s="45">
        <f>ROUNDUP(E27*0.8/5,1)*5</f>
        <v>18</v>
      </c>
      <c r="J27" s="46">
        <f>ROUNDUP(E27*0.96/5,1)*5</f>
        <v>21.5</v>
      </c>
      <c r="K27" s="35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ht="21.95" customHeight="1">
      <c r="A28" s="28"/>
      <c r="B28" s="28"/>
      <c r="C28" s="27"/>
      <c r="D28" s="29"/>
      <c r="E28" s="47" t="s">
        <v>24</v>
      </c>
      <c r="F28" s="48">
        <f>COUNTIF($D$21:$AA$21,F26)</f>
        <v>0</v>
      </c>
      <c r="G28" s="48">
        <f>COUNTIF($D$21:$AA$21,G26)</f>
        <v>0</v>
      </c>
      <c r="H28" s="48">
        <f>COUNTIF($D$21:$AA$21,H26)</f>
        <v>0</v>
      </c>
      <c r="I28" s="48">
        <f>COUNTIF($D$21:$AA$21,I26)</f>
        <v>0</v>
      </c>
      <c r="J28" s="48">
        <f>COUNTIF($D$21:$AA$21,J26)</f>
        <v>0</v>
      </c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21" customHeight="1">
      <c r="A29" s="28"/>
      <c r="B29" s="28"/>
      <c r="C29" s="27"/>
      <c r="D29" s="29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ht="21" customHeight="1">
      <c r="A30" s="28"/>
      <c r="B30" s="28"/>
      <c r="C30" s="27"/>
      <c r="D30" s="29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ht="21" customHeight="1">
      <c r="A31" s="28"/>
      <c r="B31" s="28"/>
      <c r="C31" s="27"/>
      <c r="D31" s="29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</sheetData>
  <mergeCells count="5">
    <mergeCell ref="A2:A4"/>
    <mergeCell ref="A19:B19"/>
    <mergeCell ref="A5:A18"/>
    <mergeCell ref="A20:B20"/>
    <mergeCell ref="A21:B21"/>
  </mergeCell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Blatt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Markus Kühn</cp:lastModifiedBy>
  <dcterms:modified xsi:type="dcterms:W3CDTF">2019-08-29T17:03:43Z</dcterms:modified>
</cp:coreProperties>
</file>